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i\Desktop\10\"/>
    </mc:Choice>
  </mc:AlternateContent>
  <xr:revisionPtr revIDLastSave="0" documentId="13_ncr:1_{D8478F95-BFAF-4460-9AEF-61ABAC8554C3}" xr6:coauthVersionLast="45" xr6:coauthVersionMax="45" xr10:uidLastSave="{00000000-0000-0000-0000-000000000000}"/>
  <bookViews>
    <workbookView xWindow="345" yWindow="270" windowWidth="25935" windowHeight="15330" xr2:uid="{855893E5-CA12-43D9-A3D6-9B45A04D1361}"/>
  </bookViews>
  <sheets>
    <sheet name="Omien verkkosivujen analyysi" sheetId="1" r:id="rId1"/>
    <sheet name="Oman sometekemisen analyysi" sheetId="3" r:id="rId2"/>
    <sheet name="Kilpailija-analyysi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3" l="1"/>
  <c r="H9" i="3"/>
  <c r="H7" i="3"/>
  <c r="H5" i="3"/>
  <c r="H3" i="3"/>
  <c r="H7" i="1"/>
</calcChain>
</file>

<file path=xl/sharedStrings.xml><?xml version="1.0" encoding="utf-8"?>
<sst xmlns="http://schemas.openxmlformats.org/spreadsheetml/2006/main" count="115" uniqueCount="100">
  <si>
    <t>Vertailu ajanjakso 2</t>
  </si>
  <si>
    <t>Toimiiko sivut kännykällä</t>
  </si>
  <si>
    <t>Tarkasteluajanjakson mitattava tekeminen</t>
  </si>
  <si>
    <t>Sijoittuminen hakutuloksissa halutuilla avainsanoilla</t>
  </si>
  <si>
    <t>Blogin julkaisutiheys</t>
  </si>
  <si>
    <t>Blogin jakamiset somessa</t>
  </si>
  <si>
    <t>Analytics: Uudet verkkosivuvierailijat</t>
  </si>
  <si>
    <t>Analytics: Vanhat palaavat vierailijat</t>
  </si>
  <si>
    <t>Analytics: Liikenteen lähde verkkosivuille</t>
  </si>
  <si>
    <t>Analytics: Sivunäytöt yhteensä</t>
  </si>
  <si>
    <t>Analytics: Sivuilla vietetty aika</t>
  </si>
  <si>
    <t>Analytics: Välitön poistumisprosentti</t>
  </si>
  <si>
    <t>Hakukonemarkkinoinnissa käytetyt avainsanat</t>
  </si>
  <si>
    <t>Sijoittuminen hakukonemainostuloksissa</t>
  </si>
  <si>
    <t>Käytetty mainosbudjetti hakukoneissa</t>
  </si>
  <si>
    <t>Sivuihin käytetyt resurssit (aika/euro)</t>
  </si>
  <si>
    <t>Yhteydenotot</t>
  </si>
  <si>
    <t>Liikevaihto</t>
  </si>
  <si>
    <t>Vertailu ajanjakso 1</t>
  </si>
  <si>
    <t>Lähtötilanne</t>
  </si>
  <si>
    <t>Yrityksen verkkosivuanalyysi</t>
  </si>
  <si>
    <t>Kilpailija–analyysissa voi miettiä seuraavia kysymyksiä:</t>
  </si>
  <si>
    <t>Kuinka hyvät ovat kilpailijasi somekanavat?</t>
  </si>
  <si>
    <t>Mikä kilpailijasi sisältö toimii sosiaalisessa mediassa?</t>
  </si>
  <si>
    <t>Mitä Inbound-linkkejä kilpailijasi käyttää?</t>
  </si>
  <si>
    <t>Mitä ihmiset sanovat kilpailijoistasi?</t>
  </si>
  <si>
    <t>Hyödyntävätkö kilpailijasi paremmin teknologiaa?</t>
  </si>
  <si>
    <t>Liikevaihto / vuosi?</t>
  </si>
  <si>
    <t>Muuta, mitä?</t>
  </si>
  <si>
    <t>Kilpailija 1</t>
  </si>
  <si>
    <t>Kilpailija 2</t>
  </si>
  <si>
    <t>Kilpailija 3</t>
  </si>
  <si>
    <t>Millaista sisältöä blogissa?</t>
  </si>
  <si>
    <t>Kuinka usein blogijulkaisuja tms.?</t>
  </si>
  <si>
    <t>Millaista hyötyä kilpailija tuottaa asiakkailleen?</t>
  </si>
  <si>
    <t>Kuinka iso on kilpailijasi markkinointiosasto?</t>
  </si>
  <si>
    <t>Millä avainsanoilla kilpailija näkyy Googlehaussa (sis. mainokset)?</t>
  </si>
  <si>
    <t>Profiilin kaikki tiedot ajan tasalla</t>
  </si>
  <si>
    <t>Seurantapikseli asennettu</t>
  </si>
  <si>
    <t>Arvostelut</t>
  </si>
  <si>
    <t>Tykkääjät/seuraajat</t>
  </si>
  <si>
    <t>Julkaisujen määrä</t>
  </si>
  <si>
    <t>Linkit julkaisuista verkkosivuille</t>
  </si>
  <si>
    <t>Valmiiden julkaisujen mainostaminen kohderyhmälle</t>
  </si>
  <si>
    <t>Mainostamiseen käytetty budjetti</t>
  </si>
  <si>
    <t>Reagoinnit julkaisuihin (tykkäykset ja muut reagoinnit)</t>
  </si>
  <si>
    <t>Kommentit julkaisuihin</t>
  </si>
  <si>
    <t>Julkaisujen jaot</t>
  </si>
  <si>
    <t>Julkaisujen tiedottava sisältö</t>
  </si>
  <si>
    <t>Julkaisujen viihdyttävä sisältö</t>
  </si>
  <si>
    <t>Julkaisujen suora myyvä sisältö</t>
  </si>
  <si>
    <t># Maininnat</t>
  </si>
  <si>
    <t>Oma suljettu ryhmä luotuna</t>
  </si>
  <si>
    <t>Omat vastaukset kommentteihin</t>
  </si>
  <si>
    <t>Vastausaika</t>
  </si>
  <si>
    <t>Someen käytetyt resurssit (aika/euro)</t>
  </si>
  <si>
    <t>Yhteydenotot somen kautta</t>
  </si>
  <si>
    <t>Yrityksen someanalyysi</t>
  </si>
  <si>
    <t>Omien verkkosivujen analyysi</t>
  </si>
  <si>
    <t>www.digimarkkinointiopas.fi</t>
  </si>
  <si>
    <t>Oman sometekemisen analyysi</t>
  </si>
  <si>
    <t>Kilpailija-analyysi</t>
  </si>
  <si>
    <t>1 artikkeli / kk</t>
  </si>
  <si>
    <t>0 kpl</t>
  </si>
  <si>
    <t>10 / vko</t>
  </si>
  <si>
    <t>12 / vko</t>
  </si>
  <si>
    <t>22 kpl / vko</t>
  </si>
  <si>
    <t>ka. 25 sek.</t>
  </si>
  <si>
    <t>Ei käytössä</t>
  </si>
  <si>
    <t>0-1 kpl / vko</t>
  </si>
  <si>
    <t>11 500€ / kk</t>
  </si>
  <si>
    <t>Huonosti</t>
  </si>
  <si>
    <t>Sijat 20 - 50 Googlessa</t>
  </si>
  <si>
    <t>Toteutus</t>
  </si>
  <si>
    <t xml:space="preserve">Toimii </t>
  </si>
  <si>
    <t>Ei</t>
  </si>
  <si>
    <t>Kyllä</t>
  </si>
  <si>
    <t xml:space="preserve">Ei </t>
  </si>
  <si>
    <t>125 kpl</t>
  </si>
  <si>
    <t>12 kpl</t>
  </si>
  <si>
    <t>1 kpl</t>
  </si>
  <si>
    <t>Ei vastattu</t>
  </si>
  <si>
    <t>3 min / 0 €</t>
  </si>
  <si>
    <t>1 hlö</t>
  </si>
  <si>
    <t>4 kpl / kk</t>
  </si>
  <si>
    <t>tuote x</t>
  </si>
  <si>
    <t>Aktiivinen, vastaa kommentteihin heti</t>
  </si>
  <si>
    <t>Positiivinen mielikuva, nopea palvelu</t>
  </si>
  <si>
    <t>Ratkaisu ongelmaan, tuotteen hyödyt</t>
  </si>
  <si>
    <t>Osallistavaa sisältöä, aktiivinen päivittäin</t>
  </si>
  <si>
    <t>Asiantuntijan neuvoja, vinkkejä ja ohjeita</t>
  </si>
  <si>
    <t>Asiakkaat, tavarantoimittajat, SOME-profiilit</t>
  </si>
  <si>
    <t>Hyvät verkkosivut, Chat-käytössä</t>
  </si>
  <si>
    <t>1 - 3 kpl / kk</t>
  </si>
  <si>
    <t>1 - 2 kpl / kk</t>
  </si>
  <si>
    <t>1 kpl / kk</t>
  </si>
  <si>
    <t>0 - 1 kpl / kk</t>
  </si>
  <si>
    <t xml:space="preserve">0 - 2 kpl / vuosi </t>
  </si>
  <si>
    <t>Google 4 kpl, FB 3 kpl, Suora 15 kpl</t>
  </si>
  <si>
    <t>0 € / 0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</si>
</sst>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rgb="FFFFFFFF"/>
      </right>
      <top/>
      <bottom/>
      <diagonal/>
    </border>
    <border>
      <left style="thin">
        <color indexed="64"/>
      </left>
      <right style="medium">
        <color rgb="FFFFFFFF"/>
      </right>
      <top/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2" fillId="3" borderId="1" xfId="0" applyFont="1" applyFill="1" applyBorder="1" applyAlignment="1">
      <alignment horizontal="left" vertical="center" wrapText="1" readingOrder="1"/>
    </xf>
    <xf numFmtId="0" fontId="2" fillId="4" borderId="1" xfId="0" applyFont="1" applyFill="1" applyBorder="1" applyAlignment="1">
      <alignment horizontal="left" vertical="center" wrapText="1" readingOrder="1"/>
    </xf>
    <xf numFmtId="0" fontId="3" fillId="4" borderId="1" xfId="0" applyFont="1" applyFill="1" applyBorder="1" applyAlignment="1">
      <alignment vertical="top" wrapText="1"/>
    </xf>
    <xf numFmtId="0" fontId="4" fillId="0" borderId="0" xfId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8" xfId="0" applyBorder="1"/>
    <xf numFmtId="0" fontId="1" fillId="5" borderId="12" xfId="0" applyFont="1" applyFill="1" applyBorder="1" applyAlignment="1">
      <alignment horizontal="left" vertical="center" wrapText="1" readingOrder="1"/>
    </xf>
    <xf numFmtId="0" fontId="1" fillId="5" borderId="12" xfId="0" applyFont="1" applyFill="1" applyBorder="1" applyAlignment="1">
      <alignment horizontal="center" vertical="center" wrapText="1" readingOrder="1"/>
    </xf>
    <xf numFmtId="0" fontId="0" fillId="0" borderId="11" xfId="0" applyBorder="1"/>
    <xf numFmtId="0" fontId="5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 wrapText="1"/>
    </xf>
    <xf numFmtId="6" fontId="3" fillId="3" borderId="1" xfId="0" applyNumberFormat="1" applyFont="1" applyFill="1" applyBorder="1" applyAlignment="1">
      <alignment horizontal="center" vertical="center" wrapText="1"/>
    </xf>
    <xf numFmtId="6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6" fontId="6" fillId="0" borderId="7" xfId="0" applyNumberFormat="1" applyFont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/>
    </xf>
    <xf numFmtId="0" fontId="4" fillId="0" borderId="3" xfId="1" applyBorder="1" applyAlignment="1">
      <alignment horizontal="center" vertical="center"/>
    </xf>
    <xf numFmtId="0" fontId="4" fillId="0" borderId="4" xfId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textRotation="90" wrapText="1" readingOrder="1"/>
    </xf>
    <xf numFmtId="0" fontId="1" fillId="2" borderId="10" xfId="0" applyFont="1" applyFill="1" applyBorder="1" applyAlignment="1">
      <alignment horizontal="center" vertical="center" textRotation="90" wrapText="1" readingOrder="1"/>
    </xf>
    <xf numFmtId="0" fontId="4" fillId="0" borderId="11" xfId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90" wrapText="1" readingOrder="1"/>
    </xf>
    <xf numFmtId="0" fontId="1" fillId="2" borderId="6" xfId="0" applyFont="1" applyFill="1" applyBorder="1" applyAlignment="1">
      <alignment horizontal="center" vertical="center" textRotation="90" wrapText="1" readingOrder="1"/>
    </xf>
    <xf numFmtId="0" fontId="4" fillId="0" borderId="13" xfId="1" applyBorder="1" applyAlignment="1">
      <alignment horizontal="center" vertical="center"/>
    </xf>
    <xf numFmtId="0" fontId="4" fillId="0" borderId="14" xfId="1" applyBorder="1" applyAlignment="1">
      <alignment horizontal="center" vertical="center"/>
    </xf>
    <xf numFmtId="0" fontId="4" fillId="0" borderId="15" xfId="1" applyBorder="1" applyAlignment="1">
      <alignment horizontal="center" vertic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1676400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59BB9F-3759-4398-95C1-AFE96A7C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22860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1676400</xdr:colOff>
      <xdr:row>0</xdr:row>
      <xdr:rowOff>828675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4E1990-1CF3-489A-A6FE-9B6119F08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22860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9525</xdr:rowOff>
    </xdr:from>
    <xdr:to>
      <xdr:col>1</xdr:col>
      <xdr:colOff>2400300</xdr:colOff>
      <xdr:row>0</xdr:row>
      <xdr:rowOff>838200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356709-F90D-482C-9F7A-6AEA7D0F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25"/>
          <a:ext cx="22860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digimarkkinointiopas.fi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digimarkkinointiopas.fi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digimarkkinointiopas.f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72EBA-C3D0-48ED-9F9E-7B3FBCCF0B21}">
  <dimension ref="A1:N18"/>
  <sheetViews>
    <sheetView tabSelected="1" zoomScaleNormal="100" workbookViewId="0">
      <selection activeCell="D18" sqref="D18"/>
    </sheetView>
  </sheetViews>
  <sheetFormatPr defaultRowHeight="15" x14ac:dyDescent="0.25"/>
  <cols>
    <col min="1" max="1" width="2.5703125" customWidth="1"/>
    <col min="3" max="6" width="30.7109375" customWidth="1"/>
  </cols>
  <sheetData>
    <row r="1" spans="1:14" ht="65.25" customHeight="1" x14ac:dyDescent="0.25">
      <c r="C1" s="10"/>
      <c r="D1" s="19" t="s">
        <v>58</v>
      </c>
      <c r="E1" s="33" t="s">
        <v>59</v>
      </c>
      <c r="F1" s="34"/>
    </row>
    <row r="2" spans="1:14" ht="30" customHeight="1" thickBot="1" x14ac:dyDescent="0.3">
      <c r="A2" s="7"/>
      <c r="B2" s="31" t="s">
        <v>2</v>
      </c>
      <c r="C2" s="8" t="s">
        <v>20</v>
      </c>
      <c r="D2" s="9" t="s">
        <v>19</v>
      </c>
      <c r="E2" s="9" t="s">
        <v>18</v>
      </c>
      <c r="F2" s="9" t="s">
        <v>0</v>
      </c>
    </row>
    <row r="3" spans="1:14" ht="30" customHeight="1" thickBot="1" x14ac:dyDescent="0.3">
      <c r="A3" s="7"/>
      <c r="B3" s="31"/>
      <c r="C3" s="1" t="s">
        <v>1</v>
      </c>
      <c r="D3" s="5" t="s">
        <v>71</v>
      </c>
      <c r="E3" s="5" t="s">
        <v>73</v>
      </c>
      <c r="F3" s="5" t="s">
        <v>74</v>
      </c>
    </row>
    <row r="4" spans="1:14" ht="30" customHeight="1" thickBot="1" x14ac:dyDescent="0.3">
      <c r="A4" s="7"/>
      <c r="B4" s="31"/>
      <c r="C4" s="2" t="s">
        <v>3</v>
      </c>
      <c r="D4" s="6" t="s">
        <v>72</v>
      </c>
      <c r="E4" s="6"/>
      <c r="F4" s="6"/>
    </row>
    <row r="5" spans="1:14" ht="30" customHeight="1" thickBot="1" x14ac:dyDescent="0.3">
      <c r="A5" s="7"/>
      <c r="B5" s="31"/>
      <c r="C5" s="1" t="s">
        <v>4</v>
      </c>
      <c r="D5" s="5" t="s">
        <v>62</v>
      </c>
      <c r="E5" s="5"/>
      <c r="F5" s="5"/>
    </row>
    <row r="6" spans="1:14" ht="30" customHeight="1" thickBot="1" x14ac:dyDescent="0.3">
      <c r="A6" s="7"/>
      <c r="B6" s="31"/>
      <c r="C6" s="2" t="s">
        <v>5</v>
      </c>
      <c r="D6" s="6" t="s">
        <v>63</v>
      </c>
      <c r="E6" s="6"/>
      <c r="F6" s="6"/>
    </row>
    <row r="7" spans="1:14" ht="30" customHeight="1" thickBot="1" x14ac:dyDescent="0.3">
      <c r="A7" s="7"/>
      <c r="B7" s="31"/>
      <c r="C7" s="1" t="s">
        <v>6</v>
      </c>
      <c r="D7" s="5" t="s">
        <v>64</v>
      </c>
      <c r="E7" s="5"/>
      <c r="F7" s="5"/>
      <c r="H7" s="28" t="str">
        <f>HYPERLINK("https://support.google.com/analytics/?hl=fi#topic=3544906","Jos Google Analytics ei ole asennettu, niin pääset alkuun täältä")</f>
        <v>Jos Google Analytics ei ole asennettu, niin pääset alkuun täältä</v>
      </c>
      <c r="I7" s="29"/>
      <c r="J7" s="29"/>
      <c r="K7" s="29"/>
      <c r="L7" s="29"/>
      <c r="M7" s="29"/>
      <c r="N7" s="30"/>
    </row>
    <row r="8" spans="1:14" ht="30" customHeight="1" thickBot="1" x14ac:dyDescent="0.3">
      <c r="A8" s="7"/>
      <c r="B8" s="31"/>
      <c r="C8" s="2" t="s">
        <v>7</v>
      </c>
      <c r="D8" s="6" t="s">
        <v>65</v>
      </c>
      <c r="E8" s="6"/>
      <c r="F8" s="6"/>
      <c r="H8" s="4"/>
    </row>
    <row r="9" spans="1:14" ht="30" customHeight="1" thickBot="1" x14ac:dyDescent="0.3">
      <c r="A9" s="7"/>
      <c r="B9" s="31"/>
      <c r="C9" s="1" t="s">
        <v>8</v>
      </c>
      <c r="D9" s="5" t="s">
        <v>98</v>
      </c>
      <c r="E9" s="5"/>
      <c r="F9" s="5"/>
    </row>
    <row r="10" spans="1:14" ht="30" customHeight="1" thickBot="1" x14ac:dyDescent="0.3">
      <c r="A10" s="7"/>
      <c r="B10" s="31"/>
      <c r="C10" s="2" t="s">
        <v>9</v>
      </c>
      <c r="D10" s="6" t="s">
        <v>66</v>
      </c>
      <c r="E10" s="6"/>
      <c r="F10" s="6"/>
    </row>
    <row r="11" spans="1:14" ht="30" customHeight="1" thickBot="1" x14ac:dyDescent="0.3">
      <c r="A11" s="7"/>
      <c r="B11" s="31"/>
      <c r="C11" s="1" t="s">
        <v>10</v>
      </c>
      <c r="D11" s="5" t="s">
        <v>67</v>
      </c>
      <c r="E11" s="5"/>
      <c r="F11" s="5"/>
    </row>
    <row r="12" spans="1:14" ht="30" customHeight="1" thickBot="1" x14ac:dyDescent="0.3">
      <c r="A12" s="7"/>
      <c r="B12" s="31"/>
      <c r="C12" s="2" t="s">
        <v>11</v>
      </c>
      <c r="D12" s="21">
        <v>0.91</v>
      </c>
      <c r="E12" s="6"/>
      <c r="F12" s="6"/>
    </row>
    <row r="13" spans="1:14" ht="30" customHeight="1" thickBot="1" x14ac:dyDescent="0.3">
      <c r="A13" s="7"/>
      <c r="B13" s="31"/>
      <c r="C13" s="1" t="s">
        <v>12</v>
      </c>
      <c r="D13" s="5" t="s">
        <v>68</v>
      </c>
      <c r="E13" s="5"/>
      <c r="F13" s="5"/>
    </row>
    <row r="14" spans="1:14" ht="30" customHeight="1" thickBot="1" x14ac:dyDescent="0.3">
      <c r="A14" s="7"/>
      <c r="B14" s="31"/>
      <c r="C14" s="2" t="s">
        <v>13</v>
      </c>
      <c r="D14" s="6" t="s">
        <v>68</v>
      </c>
      <c r="E14" s="6"/>
      <c r="F14" s="6"/>
    </row>
    <row r="15" spans="1:14" ht="30" customHeight="1" thickBot="1" x14ac:dyDescent="0.3">
      <c r="A15" s="7"/>
      <c r="B15" s="31"/>
      <c r="C15" s="1" t="s">
        <v>14</v>
      </c>
      <c r="D15" s="22">
        <v>0</v>
      </c>
      <c r="E15" s="5"/>
      <c r="F15" s="5"/>
    </row>
    <row r="16" spans="1:14" ht="30" customHeight="1" thickBot="1" x14ac:dyDescent="0.3">
      <c r="A16" s="7"/>
      <c r="B16" s="31"/>
      <c r="C16" s="2" t="s">
        <v>15</v>
      </c>
      <c r="D16" s="6" t="s">
        <v>99</v>
      </c>
      <c r="E16" s="6"/>
      <c r="F16" s="6"/>
    </row>
    <row r="17" spans="1:6" ht="30" customHeight="1" thickBot="1" x14ac:dyDescent="0.3">
      <c r="A17" s="7"/>
      <c r="B17" s="31"/>
      <c r="C17" s="1" t="s">
        <v>16</v>
      </c>
      <c r="D17" s="5" t="s">
        <v>69</v>
      </c>
      <c r="E17" s="5"/>
      <c r="F17" s="5"/>
    </row>
    <row r="18" spans="1:6" ht="30" customHeight="1" thickBot="1" x14ac:dyDescent="0.3">
      <c r="A18" s="7"/>
      <c r="B18" s="32"/>
      <c r="C18" s="2" t="s">
        <v>17</v>
      </c>
      <c r="D18" s="6" t="s">
        <v>70</v>
      </c>
      <c r="E18" s="3"/>
      <c r="F18" s="3"/>
    </row>
  </sheetData>
  <mergeCells count="3">
    <mergeCell ref="H7:N7"/>
    <mergeCell ref="B2:B18"/>
    <mergeCell ref="E1:F1"/>
  </mergeCells>
  <hyperlinks>
    <hyperlink ref="E1" r:id="rId1" xr:uid="{82CEBD83-A386-4256-AEF8-5EFB232DC79F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07B4B-6473-43DF-8BD5-9C6A6F210901}">
  <dimension ref="A1:N22"/>
  <sheetViews>
    <sheetView topLeftCell="A2" zoomScale="85" zoomScaleNormal="85" workbookViewId="0">
      <selection activeCell="L21" sqref="L21"/>
    </sheetView>
  </sheetViews>
  <sheetFormatPr defaultRowHeight="15" x14ac:dyDescent="0.25"/>
  <cols>
    <col min="1" max="1" width="2.5703125" customWidth="1"/>
    <col min="3" max="6" width="30.7109375" customWidth="1"/>
  </cols>
  <sheetData>
    <row r="1" spans="1:14" ht="66.75" customHeight="1" x14ac:dyDescent="0.25">
      <c r="C1" s="10"/>
      <c r="D1" s="19" t="s">
        <v>60</v>
      </c>
      <c r="E1" s="33" t="s">
        <v>59</v>
      </c>
      <c r="F1" s="34"/>
    </row>
    <row r="2" spans="1:14" ht="30" customHeight="1" thickBot="1" x14ac:dyDescent="0.3">
      <c r="A2" s="7"/>
      <c r="B2" s="35" t="s">
        <v>2</v>
      </c>
      <c r="C2" s="8" t="s">
        <v>57</v>
      </c>
      <c r="D2" s="9" t="s">
        <v>19</v>
      </c>
      <c r="E2" s="9" t="s">
        <v>18</v>
      </c>
      <c r="F2" s="9" t="s">
        <v>0</v>
      </c>
    </row>
    <row r="3" spans="1:14" ht="30" customHeight="1" thickBot="1" x14ac:dyDescent="0.3">
      <c r="A3" s="7"/>
      <c r="B3" s="35"/>
      <c r="C3" s="1" t="s">
        <v>37</v>
      </c>
      <c r="D3" s="5" t="s">
        <v>75</v>
      </c>
      <c r="E3" s="5" t="s">
        <v>73</v>
      </c>
      <c r="F3" s="5" t="s">
        <v>76</v>
      </c>
      <c r="H3" s="37" t="str">
        <f>HYPERLINK("https://fi-fi.facebook.com/help/104002523024878","Facebook yrityssivujen ohjeet löytyy täältä")</f>
        <v>Facebook yrityssivujen ohjeet löytyy täältä</v>
      </c>
      <c r="I3" s="38"/>
      <c r="J3" s="38"/>
      <c r="K3" s="38"/>
      <c r="L3" s="38"/>
      <c r="M3" s="38"/>
      <c r="N3" s="39"/>
    </row>
    <row r="4" spans="1:14" ht="30" customHeight="1" thickBot="1" x14ac:dyDescent="0.3">
      <c r="A4" s="7"/>
      <c r="B4" s="35"/>
      <c r="C4" s="2" t="s">
        <v>38</v>
      </c>
      <c r="D4" s="6" t="s">
        <v>77</v>
      </c>
      <c r="E4" s="6"/>
      <c r="F4" s="6"/>
    </row>
    <row r="5" spans="1:14" ht="30" customHeight="1" thickBot="1" x14ac:dyDescent="0.3">
      <c r="A5" s="7"/>
      <c r="B5" s="35"/>
      <c r="C5" s="1" t="s">
        <v>39</v>
      </c>
      <c r="D5" s="5" t="s">
        <v>63</v>
      </c>
      <c r="E5" s="5"/>
      <c r="F5" s="5"/>
      <c r="H5" s="37" t="str">
        <f>HYPERLINK("https://business.instagram.com/getting-started?locale=fi_FI","Instagram yritysprofiilin ohjeet löytyy täältä")</f>
        <v>Instagram yritysprofiilin ohjeet löytyy täältä</v>
      </c>
      <c r="I5" s="38"/>
      <c r="J5" s="38"/>
      <c r="K5" s="38"/>
      <c r="L5" s="38"/>
      <c r="M5" s="38"/>
      <c r="N5" s="39"/>
    </row>
    <row r="6" spans="1:14" ht="30" customHeight="1" thickBot="1" x14ac:dyDescent="0.3">
      <c r="A6" s="7"/>
      <c r="B6" s="35"/>
      <c r="C6" s="2" t="s">
        <v>40</v>
      </c>
      <c r="D6" s="6" t="s">
        <v>78</v>
      </c>
      <c r="E6" s="6"/>
      <c r="F6" s="6"/>
    </row>
    <row r="7" spans="1:14" ht="30" customHeight="1" thickBot="1" x14ac:dyDescent="0.3">
      <c r="A7" s="7"/>
      <c r="B7" s="35"/>
      <c r="C7" s="1" t="s">
        <v>41</v>
      </c>
      <c r="D7" s="5" t="s">
        <v>93</v>
      </c>
      <c r="E7" s="5"/>
      <c r="F7" s="5"/>
      <c r="H7" s="37" t="str">
        <f>HYPERLINK("https://www.linkedin.com/help/linkedin?lang=en","LinkedIn ohjeet löytyy täältä")</f>
        <v>LinkedIn ohjeet löytyy täältä</v>
      </c>
      <c r="I7" s="38"/>
      <c r="J7" s="38"/>
      <c r="K7" s="38"/>
      <c r="L7" s="38"/>
      <c r="M7" s="38"/>
      <c r="N7" s="39"/>
    </row>
    <row r="8" spans="1:14" ht="30" customHeight="1" thickBot="1" x14ac:dyDescent="0.3">
      <c r="A8" s="7"/>
      <c r="B8" s="35"/>
      <c r="C8" s="2" t="s">
        <v>42</v>
      </c>
      <c r="D8" s="6" t="s">
        <v>63</v>
      </c>
      <c r="E8" s="6"/>
      <c r="F8" s="6"/>
      <c r="H8" s="4"/>
    </row>
    <row r="9" spans="1:14" ht="30" customHeight="1" thickBot="1" x14ac:dyDescent="0.3">
      <c r="A9" s="7"/>
      <c r="B9" s="35"/>
      <c r="C9" s="1" t="s">
        <v>43</v>
      </c>
      <c r="D9" s="5" t="s">
        <v>63</v>
      </c>
      <c r="E9" s="5"/>
      <c r="F9" s="5"/>
      <c r="H9" s="37" t="str">
        <f>HYPERLINK("https://help.twitter.com/","Twitter ohjeet löytyy täältä")</f>
        <v>Twitter ohjeet löytyy täältä</v>
      </c>
      <c r="I9" s="38"/>
      <c r="J9" s="38"/>
      <c r="K9" s="38"/>
      <c r="L9" s="38"/>
      <c r="M9" s="38"/>
      <c r="N9" s="39"/>
    </row>
    <row r="10" spans="1:14" ht="30" customHeight="1" thickBot="1" x14ac:dyDescent="0.3">
      <c r="A10" s="7"/>
      <c r="B10" s="35"/>
      <c r="C10" s="2" t="s">
        <v>44</v>
      </c>
      <c r="D10" s="23">
        <v>0</v>
      </c>
      <c r="E10" s="6"/>
      <c r="F10" s="6"/>
    </row>
    <row r="11" spans="1:14" ht="30" customHeight="1" thickBot="1" x14ac:dyDescent="0.3">
      <c r="A11" s="7"/>
      <c r="B11" s="35"/>
      <c r="C11" s="1" t="s">
        <v>45</v>
      </c>
      <c r="D11" s="5" t="s">
        <v>79</v>
      </c>
      <c r="E11" s="5"/>
      <c r="F11" s="5"/>
      <c r="H11" s="37" t="str">
        <f>HYPERLINK("https://support.google.com/youtube/?hl=fi#topic=9257498","YouTube ohjeet löytyy täältä")</f>
        <v>YouTube ohjeet löytyy täältä</v>
      </c>
      <c r="I11" s="38"/>
      <c r="J11" s="38"/>
      <c r="K11" s="38"/>
      <c r="L11" s="38"/>
      <c r="M11" s="38"/>
      <c r="N11" s="39"/>
    </row>
    <row r="12" spans="1:14" ht="30" customHeight="1" thickBot="1" x14ac:dyDescent="0.3">
      <c r="A12" s="7"/>
      <c r="B12" s="35"/>
      <c r="C12" s="2" t="s">
        <v>46</v>
      </c>
      <c r="D12" s="6" t="s">
        <v>80</v>
      </c>
      <c r="E12" s="6"/>
      <c r="F12" s="6"/>
    </row>
    <row r="13" spans="1:14" ht="30" customHeight="1" thickBot="1" x14ac:dyDescent="0.3">
      <c r="A13" s="7"/>
      <c r="B13" s="35"/>
      <c r="C13" s="1" t="s">
        <v>47</v>
      </c>
      <c r="D13" s="5" t="s">
        <v>94</v>
      </c>
      <c r="E13" s="5"/>
      <c r="F13" s="5"/>
      <c r="H13" s="4"/>
    </row>
    <row r="14" spans="1:14" ht="30" customHeight="1" thickBot="1" x14ac:dyDescent="0.3">
      <c r="A14" s="7"/>
      <c r="B14" s="35"/>
      <c r="C14" s="2" t="s">
        <v>48</v>
      </c>
      <c r="D14" s="6" t="s">
        <v>95</v>
      </c>
      <c r="E14" s="6"/>
      <c r="F14" s="6"/>
    </row>
    <row r="15" spans="1:14" ht="30" customHeight="1" thickBot="1" x14ac:dyDescent="0.3">
      <c r="A15" s="7"/>
      <c r="B15" s="35"/>
      <c r="C15" s="1" t="s">
        <v>49</v>
      </c>
      <c r="D15" s="5" t="s">
        <v>96</v>
      </c>
      <c r="E15" s="5"/>
      <c r="F15" s="5"/>
    </row>
    <row r="16" spans="1:14" ht="30" customHeight="1" thickBot="1" x14ac:dyDescent="0.3">
      <c r="A16" s="7"/>
      <c r="B16" s="35"/>
      <c r="C16" s="2" t="s">
        <v>50</v>
      </c>
      <c r="D16" s="6" t="s">
        <v>94</v>
      </c>
      <c r="E16" s="6"/>
      <c r="F16" s="6"/>
    </row>
    <row r="17" spans="1:6" ht="30" customHeight="1" thickBot="1" x14ac:dyDescent="0.3">
      <c r="A17" s="7"/>
      <c r="B17" s="35"/>
      <c r="C17" s="1" t="s">
        <v>51</v>
      </c>
      <c r="D17" s="5" t="s">
        <v>63</v>
      </c>
      <c r="E17" s="5"/>
      <c r="F17" s="5"/>
    </row>
    <row r="18" spans="1:6" ht="30" customHeight="1" thickBot="1" x14ac:dyDescent="0.3">
      <c r="A18" s="7"/>
      <c r="B18" s="36"/>
      <c r="C18" s="2" t="s">
        <v>52</v>
      </c>
      <c r="D18" s="24" t="s">
        <v>75</v>
      </c>
      <c r="E18" s="3"/>
      <c r="F18" s="3"/>
    </row>
    <row r="19" spans="1:6" ht="30" customHeight="1" thickBot="1" x14ac:dyDescent="0.3">
      <c r="A19" s="7"/>
      <c r="C19" s="1" t="s">
        <v>53</v>
      </c>
      <c r="D19" s="5" t="s">
        <v>63</v>
      </c>
      <c r="E19" s="5"/>
      <c r="F19" s="5"/>
    </row>
    <row r="20" spans="1:6" ht="30" customHeight="1" thickBot="1" x14ac:dyDescent="0.3">
      <c r="A20" s="7"/>
      <c r="C20" s="2" t="s">
        <v>54</v>
      </c>
      <c r="D20" s="6" t="s">
        <v>81</v>
      </c>
      <c r="E20" s="6"/>
      <c r="F20" s="6"/>
    </row>
    <row r="21" spans="1:6" ht="30" customHeight="1" thickBot="1" x14ac:dyDescent="0.3">
      <c r="A21" s="7"/>
      <c r="C21" s="1" t="s">
        <v>55</v>
      </c>
      <c r="D21" s="5" t="s">
        <v>82</v>
      </c>
      <c r="E21" s="5"/>
      <c r="F21" s="5"/>
    </row>
    <row r="22" spans="1:6" ht="30" customHeight="1" thickBot="1" x14ac:dyDescent="0.3">
      <c r="A22" s="7"/>
      <c r="C22" s="2" t="s">
        <v>56</v>
      </c>
      <c r="D22" s="6" t="s">
        <v>97</v>
      </c>
      <c r="E22" s="3"/>
      <c r="F22" s="3"/>
    </row>
  </sheetData>
  <mergeCells count="7">
    <mergeCell ref="E1:F1"/>
    <mergeCell ref="B2:B18"/>
    <mergeCell ref="H7:N7"/>
    <mergeCell ref="H3:N3"/>
    <mergeCell ref="H5:N5"/>
    <mergeCell ref="H9:N9"/>
    <mergeCell ref="H11:N11"/>
  </mergeCells>
  <hyperlinks>
    <hyperlink ref="E1" r:id="rId1" xr:uid="{0FA78215-9AA6-4CB3-8262-F805AD98FE49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D4B1-8D57-4D6F-895F-9BD7EBBD6DB3}">
  <dimension ref="B1:E14"/>
  <sheetViews>
    <sheetView workbookViewId="0">
      <selection activeCell="C14" sqref="C14"/>
    </sheetView>
  </sheetViews>
  <sheetFormatPr defaultRowHeight="15" x14ac:dyDescent="0.25"/>
  <cols>
    <col min="1" max="1" width="4.5703125" customWidth="1"/>
    <col min="2" max="2" width="56.7109375" customWidth="1"/>
    <col min="3" max="5" width="20.7109375" customWidth="1"/>
  </cols>
  <sheetData>
    <row r="1" spans="2:5" ht="68.25" customHeight="1" x14ac:dyDescent="0.25">
      <c r="B1" s="10"/>
      <c r="C1" s="20" t="s">
        <v>61</v>
      </c>
      <c r="D1" s="33" t="s">
        <v>59</v>
      </c>
      <c r="E1" s="34"/>
    </row>
    <row r="2" spans="2:5" ht="30" customHeight="1" x14ac:dyDescent="0.25">
      <c r="B2" s="14" t="s">
        <v>21</v>
      </c>
      <c r="C2" s="15" t="s">
        <v>29</v>
      </c>
      <c r="D2" s="15" t="s">
        <v>30</v>
      </c>
      <c r="E2" s="15" t="s">
        <v>31</v>
      </c>
    </row>
    <row r="3" spans="2:5" ht="30" customHeight="1" x14ac:dyDescent="0.25">
      <c r="B3" s="11" t="s">
        <v>27</v>
      </c>
      <c r="C3" s="25">
        <v>250000</v>
      </c>
      <c r="D3" s="12"/>
      <c r="E3" s="12"/>
    </row>
    <row r="4" spans="2:5" ht="30" customHeight="1" x14ac:dyDescent="0.25">
      <c r="B4" s="16" t="s">
        <v>35</v>
      </c>
      <c r="C4" s="17" t="s">
        <v>83</v>
      </c>
      <c r="D4" s="17"/>
      <c r="E4" s="17"/>
    </row>
    <row r="5" spans="2:5" ht="30" customHeight="1" x14ac:dyDescent="0.25">
      <c r="B5" s="11" t="s">
        <v>33</v>
      </c>
      <c r="C5" s="12" t="s">
        <v>84</v>
      </c>
      <c r="D5" s="12"/>
      <c r="E5" s="12"/>
    </row>
    <row r="6" spans="2:5" ht="30" customHeight="1" x14ac:dyDescent="0.25">
      <c r="B6" s="18" t="s">
        <v>32</v>
      </c>
      <c r="C6" s="26" t="s">
        <v>88</v>
      </c>
      <c r="D6" s="17"/>
      <c r="E6" s="17"/>
    </row>
    <row r="7" spans="2:5" ht="30" customHeight="1" x14ac:dyDescent="0.25">
      <c r="B7" s="11" t="s">
        <v>34</v>
      </c>
      <c r="C7" s="27" t="s">
        <v>90</v>
      </c>
      <c r="D7" s="12"/>
      <c r="E7" s="12"/>
    </row>
    <row r="8" spans="2:5" ht="30" customHeight="1" x14ac:dyDescent="0.25">
      <c r="B8" s="16" t="s">
        <v>36</v>
      </c>
      <c r="C8" s="17" t="s">
        <v>85</v>
      </c>
      <c r="D8" s="17"/>
      <c r="E8" s="17"/>
    </row>
    <row r="9" spans="2:5" ht="30" customHeight="1" x14ac:dyDescent="0.25">
      <c r="B9" s="11" t="s">
        <v>22</v>
      </c>
      <c r="C9" s="27" t="s">
        <v>89</v>
      </c>
      <c r="D9" s="12"/>
      <c r="E9" s="12"/>
    </row>
    <row r="10" spans="2:5" ht="30" customHeight="1" x14ac:dyDescent="0.25">
      <c r="B10" s="16" t="s">
        <v>23</v>
      </c>
      <c r="C10" s="26" t="s">
        <v>86</v>
      </c>
      <c r="D10" s="17"/>
      <c r="E10" s="17"/>
    </row>
    <row r="11" spans="2:5" ht="30" customHeight="1" x14ac:dyDescent="0.25">
      <c r="B11" s="13" t="s">
        <v>25</v>
      </c>
      <c r="C11" s="27" t="s">
        <v>87</v>
      </c>
      <c r="D11" s="12"/>
      <c r="E11" s="12"/>
    </row>
    <row r="12" spans="2:5" ht="48" customHeight="1" x14ac:dyDescent="0.25">
      <c r="B12" s="16" t="s">
        <v>24</v>
      </c>
      <c r="C12" s="26" t="s">
        <v>91</v>
      </c>
      <c r="D12" s="17"/>
      <c r="E12" s="17"/>
    </row>
    <row r="13" spans="2:5" ht="30" customHeight="1" x14ac:dyDescent="0.25">
      <c r="B13" s="13" t="s">
        <v>26</v>
      </c>
      <c r="C13" s="27" t="s">
        <v>92</v>
      </c>
      <c r="D13" s="12"/>
      <c r="E13" s="12"/>
    </row>
    <row r="14" spans="2:5" ht="30" customHeight="1" x14ac:dyDescent="0.25">
      <c r="B14" s="16" t="s">
        <v>28</v>
      </c>
      <c r="C14" s="17"/>
      <c r="D14" s="17"/>
      <c r="E14" s="17"/>
    </row>
  </sheetData>
  <mergeCells count="1">
    <mergeCell ref="D1:E1"/>
  </mergeCells>
  <hyperlinks>
    <hyperlink ref="D1" r:id="rId1" xr:uid="{FF302BF8-64D7-4480-80CE-3B872F48AD0A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22C2F78D47B5543804108306BD605F4" ma:contentTypeVersion="2" ma:contentTypeDescription="Luo uusi asiakirja." ma:contentTypeScope="" ma:versionID="4b750705aab22a7f5c51ada53c31e2d2">
  <xsd:schema xmlns:xsd="http://www.w3.org/2001/XMLSchema" xmlns:xs="http://www.w3.org/2001/XMLSchema" xmlns:p="http://schemas.microsoft.com/office/2006/metadata/properties" xmlns:ns2="f552f895-f676-4802-a11f-7f64748013ca" targetNamespace="http://schemas.microsoft.com/office/2006/metadata/properties" ma:root="true" ma:fieldsID="aa84b96ef9426390371c46c2e6b939e6" ns2:_="">
    <xsd:import namespace="f552f895-f676-4802-a11f-7f64748013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52f895-f676-4802-a11f-7f64748013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D213FB-B47B-41AC-9BB1-0760D5F171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88A38D-24A8-46B3-B22F-69C9D6094CD2}">
  <ds:schemaRefs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552f895-f676-4802-a11f-7f64748013c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81E580F-067C-4CBA-BC2B-ABB068608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52f895-f676-4802-a11f-7f64748013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Omien verkkosivujen analyysi</vt:lpstr>
      <vt:lpstr>Oman sometekemisen analyysi</vt:lpstr>
      <vt:lpstr>Kilpailija-analyysi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Asseri Pitkälä</dc:creator>
  <cp:lastModifiedBy>Jani</cp:lastModifiedBy>
  <dcterms:created xsi:type="dcterms:W3CDTF">2019-09-25T07:54:56Z</dcterms:created>
  <dcterms:modified xsi:type="dcterms:W3CDTF">2019-10-20T16:04:53Z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0x010100222C2F78D47B5543804108306BD605F4</vt:lpwstr>
  </property>
</Properties>
</file>